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Все папки\Desktop\"/>
    </mc:Choice>
  </mc:AlternateContent>
  <xr:revisionPtr revIDLastSave="0" documentId="13_ncr:1_{F4168A3B-E7CF-43E5-8D05-1EAAB1CD0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7" i="1"/>
  <c r="L156" i="1"/>
  <c r="L146" i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100" i="1"/>
  <c r="J195" i="1"/>
  <c r="I195" i="1"/>
  <c r="H195" i="1"/>
  <c r="G195" i="1"/>
  <c r="H176" i="1"/>
  <c r="J176" i="1"/>
  <c r="I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J100" i="1"/>
  <c r="F81" i="1"/>
  <c r="J81" i="1"/>
  <c r="H81" i="1"/>
  <c r="I81" i="1"/>
  <c r="G81" i="1"/>
  <c r="F62" i="1"/>
  <c r="I62" i="1"/>
  <c r="H62" i="1"/>
  <c r="J62" i="1"/>
  <c r="G62" i="1"/>
  <c r="G43" i="1"/>
  <c r="I43" i="1"/>
  <c r="J43" i="1"/>
  <c r="F43" i="1"/>
  <c r="G100" i="1"/>
  <c r="F119" i="1"/>
  <c r="F138" i="1"/>
  <c r="F157" i="1"/>
  <c r="F176" i="1"/>
  <c r="F195" i="1"/>
  <c r="I24" i="1"/>
  <c r="F24" i="1"/>
  <c r="J24" i="1"/>
  <c r="H24" i="1"/>
  <c r="G24" i="1"/>
  <c r="H196" i="1" l="1"/>
  <c r="F196" i="1"/>
  <c r="J196" i="1"/>
  <c r="I196" i="1"/>
  <c r="G196" i="1"/>
</calcChain>
</file>

<file path=xl/sharedStrings.xml><?xml version="1.0" encoding="utf-8"?>
<sst xmlns="http://schemas.openxmlformats.org/spreadsheetml/2006/main" count="338" uniqueCount="114">
  <si>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</si>
  <si>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</si>
  <si>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</si>
  <si>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</si>
  <si>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</si>
  <si>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</si>
  <si>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</si>
  <si>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</si>
  <si>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</si>
  <si>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</si>
  <si>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</si>
  <si>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</si>
  <si>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</si>
  <si>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</si>
  <si>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</si>
  <si>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</si>
  <si>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</si>
  <si>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</si>
  <si>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</si>
  <si>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</si>
  <si>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</si>
  <si>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</si>
  <si>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</si>
  <si>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</si>
  <si>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</si>
  <si>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</si>
  <si>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</si>
  <si>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</si>
  <si>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</si>
  <si>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</si>
  <si>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</si>
  <si>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</si>
  <si>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</si>
  <si>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</si>
  <si>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</si>
  <si>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</si>
  <si>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</si>
  <si>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</si>
  <si>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</si>
  <si>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вязкая с маслом сливочным</t>
  </si>
  <si>
    <t>Бутерброд с сыром (батон)</t>
  </si>
  <si>
    <t>Какао с молоком</t>
  </si>
  <si>
    <t>Хлеб пшеничный витаминизированный</t>
  </si>
  <si>
    <t>Хлеб ржаной</t>
  </si>
  <si>
    <t>Йогурт</t>
  </si>
  <si>
    <t>Салат из свежих огурцов и помидоров с пекинской капустой, льняным маслом</t>
  </si>
  <si>
    <t>Рассольник ленинградский с мясом, сметаной</t>
  </si>
  <si>
    <t>Люля-кебаб из курицы по школьному</t>
  </si>
  <si>
    <t>Каша гречневая рассыпчатая с овощами (лук, морковь, кукуруза, фасоль)</t>
  </si>
  <si>
    <t>Напиток из плодов шиповника</t>
  </si>
  <si>
    <t>Запеканка из творога со сгущенным молоком</t>
  </si>
  <si>
    <t>Чай с лимоном</t>
  </si>
  <si>
    <t>Фрукты свежие</t>
  </si>
  <si>
    <t>Салат из моркови</t>
  </si>
  <si>
    <t>Борщ на мясном бульоне с морской капустой, картофелем, сметаной</t>
  </si>
  <si>
    <t>Гуляш из говядины</t>
  </si>
  <si>
    <t>Макаронные изделия отварные</t>
  </si>
  <si>
    <t>Компот из кураги</t>
  </si>
  <si>
    <t>Чай с сахаром</t>
  </si>
  <si>
    <t>Кукуруза консервированная отварная с маслом сливочным</t>
  </si>
  <si>
    <t>Салат "Здоровье" с льняным маслом</t>
  </si>
  <si>
    <t>Суп картофельный с макаронными изделиями, курой</t>
  </si>
  <si>
    <t>Рыба запеченная под молочным соусом с сыром</t>
  </si>
  <si>
    <t>Пюре картофельное (гарнир)</t>
  </si>
  <si>
    <t>Напиток вишневый</t>
  </si>
  <si>
    <t>Помидор пикантный</t>
  </si>
  <si>
    <t>Кофейный напиток с молоком</t>
  </si>
  <si>
    <t>Салат из свеклы с сыром</t>
  </si>
  <si>
    <t>Суп пюре из разных овощей с гренками (с цветной капустой)</t>
  </si>
  <si>
    <t xml:space="preserve">Фрикадельки из говядины (паровые) с отрубями </t>
  </si>
  <si>
    <t>Рис припущенный с овощами</t>
  </si>
  <si>
    <t>Напиток из брусники</t>
  </si>
  <si>
    <t>Каша "Дружба" со сливочным маслом</t>
  </si>
  <si>
    <t>Бутерброд с сыром</t>
  </si>
  <si>
    <t>Творожок "Наша Маша" классический</t>
  </si>
  <si>
    <t>Огурчик пикантный</t>
  </si>
  <si>
    <t>Щи из свежей капусты с картофелем, сметаной</t>
  </si>
  <si>
    <t>Бефстроганов из говядины</t>
  </si>
  <si>
    <t>Пюре картофельное</t>
  </si>
  <si>
    <t>Компот из смеси сухофруктов</t>
  </si>
  <si>
    <t>Каша гречневая с курицей по-царски</t>
  </si>
  <si>
    <t>Бутерброд с маслом сливочным (батон)</t>
  </si>
  <si>
    <t>Мед</t>
  </si>
  <si>
    <t>Салат "Радуга" с пекинской капустой и льняным маслом</t>
  </si>
  <si>
    <t>Суп картофельный с горохом, мясом</t>
  </si>
  <si>
    <t>Свинина с овощами в кисло-сладком соусе</t>
  </si>
  <si>
    <t xml:space="preserve">Рис припущенный с куркумой </t>
  </si>
  <si>
    <t>Омлет натуральный с маслом сливочным</t>
  </si>
  <si>
    <t xml:space="preserve">Фрукты свежие </t>
  </si>
  <si>
    <t>Салат из свеклы с яблоками и сыром</t>
  </si>
  <si>
    <t>Суп из овощей с мясом, сметаной</t>
  </si>
  <si>
    <t>Котлета рыбная "Лада" с отрубями</t>
  </si>
  <si>
    <t>Напиток из смородины</t>
  </si>
  <si>
    <t>Каша рисовая вязкая с маслом сливочным</t>
  </si>
  <si>
    <t>Бутерброд с маслом, сыром (батон)</t>
  </si>
  <si>
    <t>Тыква запеченная с медом</t>
  </si>
  <si>
    <t>Салат из свежих огкрцов и помидоров с пекинской капустой, льняным маслом</t>
  </si>
  <si>
    <t>Кускус с овощами</t>
  </si>
  <si>
    <t>Напиок из плодов шиповника</t>
  </si>
  <si>
    <t>Макаронные изделия, запеченные с сыром</t>
  </si>
  <si>
    <t>Овощи свежие (помидор)</t>
  </si>
  <si>
    <t xml:space="preserve">Горошек зеленый консервированный отварной </t>
  </si>
  <si>
    <t>Борщ с морской капустой, картофелем, мясом, сметаной</t>
  </si>
  <si>
    <t>Фрикадельки из говядины (паровые) с отрубями</t>
  </si>
  <si>
    <t xml:space="preserve">Хлеб пшеничный витаминизированный </t>
  </si>
  <si>
    <t>Суп картофельный с рыбой</t>
  </si>
  <si>
    <t>Грудка цыпленка тушенная с овощами и соусом "ароматная"</t>
  </si>
  <si>
    <t xml:space="preserve">Хлеб ржаной </t>
  </si>
  <si>
    <t>директор</t>
  </si>
  <si>
    <t>И.А. Климовских</t>
  </si>
  <si>
    <t>ГАНОУ СО "Губернаторский лицей"</t>
  </si>
  <si>
    <t>блюдо</t>
  </si>
  <si>
    <t>Макаронные изделия с рубленой курицей и сыром</t>
  </si>
  <si>
    <t>Котлета по-киевски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</si>
</sst>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20" zoomScaleNormal="12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59" sqref="E15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110</v>
      </c>
      <c r="D1" s="54"/>
      <c r="E1" s="54"/>
      <c r="F1" s="12" t="s">
        <v>16</v>
      </c>
      <c r="G1" s="2" t="s">
        <v>17</v>
      </c>
      <c r="H1" s="55" t="s">
        <v>108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109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8.39</v>
      </c>
      <c r="H6" s="40">
        <v>8.01</v>
      </c>
      <c r="I6" s="40">
        <v>40.76</v>
      </c>
      <c r="J6" s="40">
        <v>267.14999999999998</v>
      </c>
      <c r="K6" s="41"/>
      <c r="L6" s="40"/>
    </row>
    <row r="7" spans="1:12" ht="15" x14ac:dyDescent="0.25">
      <c r="A7" s="23"/>
      <c r="B7" s="15"/>
      <c r="C7" s="11"/>
      <c r="D7" s="6" t="s">
        <v>111</v>
      </c>
      <c r="E7" s="42" t="s">
        <v>40</v>
      </c>
      <c r="F7" s="43">
        <v>40</v>
      </c>
      <c r="G7" s="43">
        <v>5.75</v>
      </c>
      <c r="H7" s="43">
        <v>4.6500000000000004</v>
      </c>
      <c r="I7" s="43">
        <v>13.06</v>
      </c>
      <c r="J7" s="43">
        <v>117.57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3.94</v>
      </c>
      <c r="H8" s="43">
        <v>3.16</v>
      </c>
      <c r="I8" s="43">
        <v>21.39</v>
      </c>
      <c r="J8" s="43">
        <v>123.86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1.49</v>
      </c>
      <c r="H9" s="43">
        <v>0.16</v>
      </c>
      <c r="I9" s="43">
        <v>10.15</v>
      </c>
      <c r="J9" s="43">
        <v>48.06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43</v>
      </c>
      <c r="F11" s="43">
        <v>20</v>
      </c>
      <c r="G11" s="43">
        <v>1.29</v>
      </c>
      <c r="H11" s="43">
        <v>0.24</v>
      </c>
      <c r="I11" s="43">
        <v>8.17</v>
      </c>
      <c r="J11" s="43">
        <v>37.9</v>
      </c>
      <c r="K11" s="44"/>
      <c r="L11" s="43"/>
    </row>
    <row r="12" spans="1:12" ht="15" x14ac:dyDescent="0.25">
      <c r="A12" s="23"/>
      <c r="B12" s="15"/>
      <c r="C12" s="11"/>
      <c r="D12" s="6" t="s">
        <v>111</v>
      </c>
      <c r="E12" s="42" t="s">
        <v>44</v>
      </c>
      <c r="F12" s="43">
        <v>125</v>
      </c>
      <c r="G12" s="43">
        <v>4.99</v>
      </c>
      <c r="H12" s="43">
        <v>1.71</v>
      </c>
      <c r="I12" s="43">
        <v>6.95</v>
      </c>
      <c r="J12" s="43">
        <v>65.98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25.85</v>
      </c>
      <c r="H13" s="19">
        <f t="shared" si="0"/>
        <v>17.93</v>
      </c>
      <c r="I13" s="19">
        <f t="shared" si="0"/>
        <v>100.48000000000002</v>
      </c>
      <c r="J13" s="19">
        <f t="shared" si="0"/>
        <v>660.52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0.56000000000000005</v>
      </c>
      <c r="H14" s="43">
        <v>5.96</v>
      </c>
      <c r="I14" s="43">
        <v>2.54</v>
      </c>
      <c r="J14" s="43">
        <v>65.34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275</v>
      </c>
      <c r="G15" s="43">
        <v>7.19</v>
      </c>
      <c r="H15" s="43">
        <v>6.7</v>
      </c>
      <c r="I15" s="43">
        <v>18.82</v>
      </c>
      <c r="J15" s="43">
        <v>162.53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100</v>
      </c>
      <c r="G16" s="43">
        <v>18.86</v>
      </c>
      <c r="H16" s="43">
        <v>10.77</v>
      </c>
      <c r="I16" s="43">
        <v>2.3199999999999998</v>
      </c>
      <c r="J16" s="43">
        <v>180.24</v>
      </c>
      <c r="K16" s="44"/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9.6999999999999993</v>
      </c>
      <c r="H17" s="43">
        <v>15.83</v>
      </c>
      <c r="I17" s="43">
        <v>45.02</v>
      </c>
      <c r="J17" s="43">
        <v>350.6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0.31</v>
      </c>
      <c r="H18" s="43">
        <v>0.14000000000000001</v>
      </c>
      <c r="I18" s="43">
        <v>26.07</v>
      </c>
      <c r="J18" s="43">
        <v>99.27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2.98</v>
      </c>
      <c r="H19" s="43">
        <v>0.31</v>
      </c>
      <c r="I19" s="43">
        <v>20.309999999999999</v>
      </c>
      <c r="J19" s="43">
        <v>96.12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1.94</v>
      </c>
      <c r="H20" s="43">
        <v>0.35</v>
      </c>
      <c r="I20" s="43">
        <v>12.26</v>
      </c>
      <c r="J20" s="43">
        <v>56.85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855</v>
      </c>
      <c r="G23" s="19">
        <f t="shared" ref="G23:J23" si="2">SUM(G14:G22)</f>
        <v>41.54</v>
      </c>
      <c r="H23" s="19">
        <f t="shared" si="2"/>
        <v>40.06</v>
      </c>
      <c r="I23" s="19">
        <f t="shared" si="2"/>
        <v>127.34000000000002</v>
      </c>
      <c r="J23" s="19">
        <f t="shared" si="2"/>
        <v>1010.95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1465</v>
      </c>
      <c r="G24" s="32">
        <f t="shared" ref="G24:J24" si="4">G13+G23</f>
        <v>67.39</v>
      </c>
      <c r="H24" s="32">
        <f t="shared" si="4"/>
        <v>57.99</v>
      </c>
      <c r="I24" s="32">
        <f t="shared" si="4"/>
        <v>227.82000000000005</v>
      </c>
      <c r="J24" s="32">
        <f t="shared" si="4"/>
        <v>1671.47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24.71</v>
      </c>
      <c r="H25" s="40">
        <v>17.22</v>
      </c>
      <c r="I25" s="40">
        <v>32.33</v>
      </c>
      <c r="J25" s="40">
        <v>383.01</v>
      </c>
      <c r="K25" s="41"/>
      <c r="L25" s="40"/>
    </row>
    <row r="26" spans="1:12" ht="15" x14ac:dyDescent="0.25">
      <c r="A26" s="14"/>
      <c r="B26" s="15"/>
      <c r="C26" s="11"/>
      <c r="D26" s="6" t="s">
        <v>23</v>
      </c>
      <c r="E26" s="42" t="s">
        <v>43</v>
      </c>
      <c r="F26" s="43">
        <v>20</v>
      </c>
      <c r="G26" s="43">
        <v>1.49</v>
      </c>
      <c r="H26" s="43">
        <v>0.16</v>
      </c>
      <c r="I26" s="43">
        <v>10.15</v>
      </c>
      <c r="J26" s="43">
        <v>48.06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222</v>
      </c>
      <c r="G27" s="43">
        <v>0.25</v>
      </c>
      <c r="H27" s="43">
        <v>0.05</v>
      </c>
      <c r="I27" s="43">
        <v>14.08</v>
      </c>
      <c r="J27" s="43">
        <v>55.73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20</v>
      </c>
      <c r="G28" s="43">
        <v>1.49</v>
      </c>
      <c r="H28" s="43">
        <v>0.16</v>
      </c>
      <c r="I28" s="43">
        <v>10.15</v>
      </c>
      <c r="J28" s="43">
        <v>48.06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0.38</v>
      </c>
      <c r="H29" s="43">
        <v>0.35</v>
      </c>
      <c r="I29" s="43">
        <v>10.56</v>
      </c>
      <c r="J29" s="43">
        <v>44.45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512</v>
      </c>
      <c r="G32" s="19">
        <f t="shared" ref="G32" si="6">SUM(G25:G31)</f>
        <v>28.319999999999997</v>
      </c>
      <c r="H32" s="19">
        <f t="shared" ref="H32" si="7">SUM(H25:H31)</f>
        <v>17.940000000000001</v>
      </c>
      <c r="I32" s="19">
        <f t="shared" ref="I32" si="8">SUM(I25:I31)</f>
        <v>77.27</v>
      </c>
      <c r="J32" s="19">
        <f t="shared" ref="J32:L32" si="9">SUM(J25:J31)</f>
        <v>579.31000000000006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0.71</v>
      </c>
      <c r="H33" s="43">
        <v>2.99</v>
      </c>
      <c r="I33" s="43">
        <v>6.85</v>
      </c>
      <c r="J33" s="43">
        <v>53.95</v>
      </c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54</v>
      </c>
      <c r="F34" s="43">
        <v>260</v>
      </c>
      <c r="G34" s="43">
        <v>5.0999999999999996</v>
      </c>
      <c r="H34" s="43">
        <v>6.18</v>
      </c>
      <c r="I34" s="43">
        <v>14.26</v>
      </c>
      <c r="J34" s="43">
        <v>128.31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120</v>
      </c>
      <c r="G35" s="43">
        <v>21.64</v>
      </c>
      <c r="H35" s="43">
        <v>12.72</v>
      </c>
      <c r="I35" s="43">
        <v>4.01</v>
      </c>
      <c r="J35" s="43">
        <v>216.45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5.51</v>
      </c>
      <c r="H36" s="43">
        <v>4.8899999999999997</v>
      </c>
      <c r="I36" s="43">
        <v>36.65</v>
      </c>
      <c r="J36" s="43">
        <v>212.18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1.02</v>
      </c>
      <c r="H37" s="43">
        <v>0.06</v>
      </c>
      <c r="I37" s="43">
        <v>28.19</v>
      </c>
      <c r="J37" s="43">
        <v>106.45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2.23</v>
      </c>
      <c r="H38" s="43">
        <v>0.24</v>
      </c>
      <c r="I38" s="43">
        <v>15.23</v>
      </c>
      <c r="J38" s="43">
        <v>72.09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1.29</v>
      </c>
      <c r="H39" s="43">
        <v>0.24</v>
      </c>
      <c r="I39" s="43">
        <v>8.17</v>
      </c>
      <c r="J39" s="43">
        <v>37.9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37.5</v>
      </c>
      <c r="H42" s="19">
        <f t="shared" ref="H42" si="11">SUM(H33:H41)</f>
        <v>27.319999999999997</v>
      </c>
      <c r="I42" s="19">
        <f t="shared" ref="I42" si="12">SUM(I33:I41)</f>
        <v>113.36</v>
      </c>
      <c r="J42" s="19">
        <f t="shared" ref="J42:L42" si="13">SUM(J33:J41)</f>
        <v>827.33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1352</v>
      </c>
      <c r="G43" s="32">
        <f t="shared" ref="G43" si="14">G32+G42</f>
        <v>65.819999999999993</v>
      </c>
      <c r="H43" s="32">
        <f t="shared" ref="H43" si="15">H32+H42</f>
        <v>45.26</v>
      </c>
      <c r="I43" s="32">
        <f t="shared" ref="I43" si="16">I32+I42</f>
        <v>190.63</v>
      </c>
      <c r="J43" s="32">
        <f t="shared" ref="J43:L43" si="17">J32+J42</f>
        <v>1406.64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87</v>
      </c>
      <c r="F44" s="40">
        <v>150</v>
      </c>
      <c r="G44" s="40">
        <v>14.72</v>
      </c>
      <c r="H44" s="40">
        <v>19.55</v>
      </c>
      <c r="I44" s="40">
        <v>2.7</v>
      </c>
      <c r="J44" s="40">
        <v>245.22</v>
      </c>
      <c r="K44" s="41"/>
      <c r="L44" s="40"/>
    </row>
    <row r="45" spans="1:12" ht="15" x14ac:dyDescent="0.25">
      <c r="A45" s="23"/>
      <c r="B45" s="15"/>
      <c r="C45" s="11"/>
      <c r="D45" s="6" t="s">
        <v>111</v>
      </c>
      <c r="E45" s="42" t="s">
        <v>40</v>
      </c>
      <c r="F45" s="43">
        <v>40</v>
      </c>
      <c r="G45" s="43">
        <v>5.75</v>
      </c>
      <c r="H45" s="43">
        <v>4.6500000000000004</v>
      </c>
      <c r="I45" s="43">
        <v>13.06</v>
      </c>
      <c r="J45" s="43">
        <v>117.57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215</v>
      </c>
      <c r="G46" s="43">
        <v>0.2</v>
      </c>
      <c r="H46" s="43">
        <v>0.05</v>
      </c>
      <c r="I46" s="43">
        <v>14.82</v>
      </c>
      <c r="J46" s="43">
        <v>57.35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2.23</v>
      </c>
      <c r="H47" s="43">
        <v>0.24</v>
      </c>
      <c r="I47" s="43">
        <v>15.23</v>
      </c>
      <c r="J47" s="43">
        <v>72.09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111</v>
      </c>
      <c r="E49" s="42" t="s">
        <v>59</v>
      </c>
      <c r="F49" s="43">
        <v>60</v>
      </c>
      <c r="G49" s="43">
        <v>1.26</v>
      </c>
      <c r="H49" s="43">
        <v>1.68</v>
      </c>
      <c r="I49" s="43">
        <v>6.69</v>
      </c>
      <c r="J49" s="43">
        <v>46.7</v>
      </c>
      <c r="K49" s="44"/>
      <c r="L49" s="43"/>
    </row>
    <row r="50" spans="1:12" ht="15" x14ac:dyDescent="0.25">
      <c r="A50" s="23"/>
      <c r="B50" s="15"/>
      <c r="C50" s="11"/>
      <c r="D50" s="6" t="s">
        <v>23</v>
      </c>
      <c r="E50" s="42" t="s">
        <v>43</v>
      </c>
      <c r="F50" s="43">
        <v>30</v>
      </c>
      <c r="G50" s="43">
        <v>1.94</v>
      </c>
      <c r="H50" s="43">
        <v>0.35</v>
      </c>
      <c r="I50" s="43">
        <v>12.26</v>
      </c>
      <c r="J50" s="43">
        <v>56.85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26.1</v>
      </c>
      <c r="H51" s="19">
        <f t="shared" ref="H51" si="19">SUM(H44:H50)</f>
        <v>26.520000000000003</v>
      </c>
      <c r="I51" s="19">
        <f t="shared" ref="I51" si="20">SUM(I44:I50)</f>
        <v>64.760000000000005</v>
      </c>
      <c r="J51" s="19">
        <f t="shared" ref="J51:L51" si="21">SUM(J44:J50)</f>
        <v>595.78000000000009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0.75</v>
      </c>
      <c r="H52" s="43">
        <v>5.92</v>
      </c>
      <c r="I52" s="43">
        <v>4.0599999999999996</v>
      </c>
      <c r="J52" s="43">
        <v>70.58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270</v>
      </c>
      <c r="G53" s="43">
        <v>2.81</v>
      </c>
      <c r="H53" s="43">
        <v>2.5099999999999998</v>
      </c>
      <c r="I53" s="43">
        <v>22.21</v>
      </c>
      <c r="J53" s="43">
        <v>120.65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120</v>
      </c>
      <c r="G54" s="43">
        <v>19.43</v>
      </c>
      <c r="H54" s="43">
        <v>10.07</v>
      </c>
      <c r="I54" s="43">
        <v>12.57</v>
      </c>
      <c r="J54" s="43">
        <v>213.39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3.21</v>
      </c>
      <c r="H55" s="43">
        <v>5.33</v>
      </c>
      <c r="I55" s="43">
        <v>23.4</v>
      </c>
      <c r="J55" s="43">
        <v>153.04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0.47</v>
      </c>
      <c r="H56" s="43">
        <v>2.61</v>
      </c>
      <c r="I56" s="43">
        <v>17.29</v>
      </c>
      <c r="J56" s="43">
        <v>88.24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2.23</v>
      </c>
      <c r="H57" s="43">
        <v>0.24</v>
      </c>
      <c r="I57" s="43">
        <v>15.23</v>
      </c>
      <c r="J57" s="43">
        <v>72.09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1.29</v>
      </c>
      <c r="H58" s="43">
        <v>0.24</v>
      </c>
      <c r="I58" s="43">
        <v>8.17</v>
      </c>
      <c r="J58" s="43">
        <v>37.9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30.189999999999998</v>
      </c>
      <c r="H61" s="19">
        <f t="shared" ref="H61" si="23">SUM(H52:H60)</f>
        <v>26.919999999999995</v>
      </c>
      <c r="I61" s="19">
        <f t="shared" ref="I61" si="24">SUM(I52:I60)</f>
        <v>102.93</v>
      </c>
      <c r="J61" s="19">
        <f t="shared" ref="J61:L61" si="25">SUM(J52:J60)</f>
        <v>755.89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1375</v>
      </c>
      <c r="G62" s="32">
        <f t="shared" ref="G62" si="26">G51+G61</f>
        <v>56.29</v>
      </c>
      <c r="H62" s="32">
        <f t="shared" ref="H62" si="27">H51+H61</f>
        <v>53.44</v>
      </c>
      <c r="I62" s="32">
        <f t="shared" ref="I62" si="28">I51+I61</f>
        <v>167.69</v>
      </c>
      <c r="J62" s="32">
        <f t="shared" ref="J62:L62" si="29">J51+J61</f>
        <v>1351.67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112</v>
      </c>
      <c r="F63" s="40">
        <v>250</v>
      </c>
      <c r="G63" s="40">
        <v>27.88</v>
      </c>
      <c r="H63" s="40">
        <v>15.13</v>
      </c>
      <c r="I63" s="40">
        <v>46.11</v>
      </c>
      <c r="J63" s="40">
        <v>431.08</v>
      </c>
      <c r="K63" s="41"/>
      <c r="L63" s="40"/>
    </row>
    <row r="64" spans="1:12" ht="15" x14ac:dyDescent="0.25">
      <c r="A64" s="23"/>
      <c r="B64" s="15"/>
      <c r="C64" s="11"/>
      <c r="D64" s="6" t="s">
        <v>111</v>
      </c>
      <c r="E64" s="42" t="s">
        <v>65</v>
      </c>
      <c r="F64" s="43"/>
      <c r="G64" s="43">
        <v>0.32</v>
      </c>
      <c r="H64" s="43">
        <v>2.99</v>
      </c>
      <c r="I64" s="43">
        <v>1.53</v>
      </c>
      <c r="J64" s="43">
        <v>34.049999999999997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1.95</v>
      </c>
      <c r="H65" s="43">
        <v>1.45</v>
      </c>
      <c r="I65" s="43">
        <v>19.52</v>
      </c>
      <c r="J65" s="43">
        <v>95.17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1.49</v>
      </c>
      <c r="H66" s="43">
        <v>0.16</v>
      </c>
      <c r="I66" s="43">
        <v>10.15</v>
      </c>
      <c r="J66" s="43">
        <v>48.06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43</v>
      </c>
      <c r="F68" s="43">
        <v>20</v>
      </c>
      <c r="G68" s="43">
        <v>1.29</v>
      </c>
      <c r="H68" s="43">
        <v>0.24</v>
      </c>
      <c r="I68" s="43">
        <v>8.17</v>
      </c>
      <c r="J68" s="43">
        <v>37.9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 t="shared" ref="G70" si="30">SUM(G63:G69)</f>
        <v>32.93</v>
      </c>
      <c r="H70" s="19">
        <f t="shared" ref="H70" si="31">SUM(H63:H69)</f>
        <v>19.97</v>
      </c>
      <c r="I70" s="19">
        <f t="shared" ref="I70" si="32">SUM(I63:I69)</f>
        <v>85.48</v>
      </c>
      <c r="J70" s="19">
        <f t="shared" ref="J70:L70" si="33">SUM(J63:J69)</f>
        <v>646.25999999999988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2.98</v>
      </c>
      <c r="H71" s="43">
        <v>11.2</v>
      </c>
      <c r="I71" s="43">
        <v>4.9800000000000004</v>
      </c>
      <c r="J71" s="43">
        <v>130.36000000000001</v>
      </c>
      <c r="K71" s="44"/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68</v>
      </c>
      <c r="F72" s="43">
        <v>260</v>
      </c>
      <c r="G72" s="43">
        <v>10.029999999999999</v>
      </c>
      <c r="H72" s="43">
        <v>11.22</v>
      </c>
      <c r="I72" s="43">
        <v>18</v>
      </c>
      <c r="J72" s="43">
        <v>211.14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100</v>
      </c>
      <c r="G73" s="43">
        <v>16.47</v>
      </c>
      <c r="H73" s="43">
        <v>10.8</v>
      </c>
      <c r="I73" s="43">
        <v>8.4600000000000009</v>
      </c>
      <c r="J73" s="43">
        <v>193.33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3.82</v>
      </c>
      <c r="H74" s="43">
        <v>5.99</v>
      </c>
      <c r="I74" s="43">
        <v>40.86</v>
      </c>
      <c r="J74" s="43">
        <v>232.39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2.7</v>
      </c>
      <c r="H75" s="43">
        <v>2.5099999999999998</v>
      </c>
      <c r="I75" s="43">
        <v>39.25</v>
      </c>
      <c r="J75" s="43">
        <v>163.66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2.23</v>
      </c>
      <c r="H76" s="43">
        <v>0.24</v>
      </c>
      <c r="I76" s="43">
        <v>15.23</v>
      </c>
      <c r="J76" s="43">
        <v>72.09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1.94</v>
      </c>
      <c r="H77" s="43">
        <v>0.35</v>
      </c>
      <c r="I77" s="43">
        <v>12.26</v>
      </c>
      <c r="J77" s="43">
        <v>56.85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40.169999999999995</v>
      </c>
      <c r="H80" s="19">
        <f t="shared" ref="H80" si="35">SUM(H71:H79)</f>
        <v>42.31</v>
      </c>
      <c r="I80" s="19">
        <f t="shared" ref="I80" si="36">SUM(I71:I79)</f>
        <v>139.04</v>
      </c>
      <c r="J80" s="19">
        <f t="shared" ref="J80:L80" si="37">SUM(J71:J79)</f>
        <v>1059.82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1320</v>
      </c>
      <c r="G81" s="32">
        <f t="shared" ref="G81" si="38">G70+G80</f>
        <v>73.099999999999994</v>
      </c>
      <c r="H81" s="32">
        <f t="shared" ref="H81" si="39">H70+H80</f>
        <v>62.28</v>
      </c>
      <c r="I81" s="32">
        <f t="shared" ref="I81" si="40">I70+I80</f>
        <v>224.51999999999998</v>
      </c>
      <c r="J81" s="32">
        <f t="shared" ref="J81:L81" si="41">J70+J80</f>
        <v>1706.08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205</v>
      </c>
      <c r="G82" s="40">
        <v>7.13</v>
      </c>
      <c r="H82" s="40">
        <v>7.45</v>
      </c>
      <c r="I82" s="40">
        <v>44.27</v>
      </c>
      <c r="J82" s="40">
        <v>270.82</v>
      </c>
      <c r="K82" s="41"/>
      <c r="L82" s="40"/>
    </row>
    <row r="83" spans="1:12" ht="15" x14ac:dyDescent="0.25">
      <c r="A83" s="23"/>
      <c r="B83" s="15"/>
      <c r="C83" s="11"/>
      <c r="D83" s="6" t="s">
        <v>111</v>
      </c>
      <c r="E83" s="42" t="s">
        <v>73</v>
      </c>
      <c r="F83" s="43">
        <v>40</v>
      </c>
      <c r="G83" s="43">
        <v>5.75</v>
      </c>
      <c r="H83" s="43">
        <v>4.6500000000000004</v>
      </c>
      <c r="I83" s="43">
        <v>13.06</v>
      </c>
      <c r="J83" s="43">
        <v>117.57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3.94</v>
      </c>
      <c r="H84" s="43">
        <v>3.16</v>
      </c>
      <c r="I84" s="43">
        <v>21.39</v>
      </c>
      <c r="J84" s="43">
        <v>123.86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30</v>
      </c>
      <c r="G85" s="43"/>
      <c r="H85" s="43">
        <v>0.24</v>
      </c>
      <c r="I85" s="43">
        <v>15.23</v>
      </c>
      <c r="J85" s="43">
        <v>72.09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43</v>
      </c>
      <c r="F87" s="43">
        <v>20</v>
      </c>
      <c r="G87" s="43">
        <v>1.29</v>
      </c>
      <c r="H87" s="43">
        <v>0.24</v>
      </c>
      <c r="I87" s="43">
        <v>8.17</v>
      </c>
      <c r="J87" s="43">
        <v>37.9</v>
      </c>
      <c r="K87" s="44"/>
      <c r="L87" s="43"/>
    </row>
    <row r="88" spans="1:12" ht="15" x14ac:dyDescent="0.25">
      <c r="A88" s="23"/>
      <c r="B88" s="15"/>
      <c r="C88" s="11"/>
      <c r="D88" s="6" t="s">
        <v>111</v>
      </c>
      <c r="E88" s="42" t="s">
        <v>74</v>
      </c>
      <c r="F88" s="43">
        <v>100</v>
      </c>
      <c r="G88" s="43">
        <v>9</v>
      </c>
      <c r="H88" s="43">
        <v>5</v>
      </c>
      <c r="I88" s="43">
        <v>4</v>
      </c>
      <c r="J88" s="43">
        <v>96.2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27.11</v>
      </c>
      <c r="H89" s="19">
        <f t="shared" ref="H89" si="43">SUM(H82:H88)</f>
        <v>20.740000000000002</v>
      </c>
      <c r="I89" s="19">
        <f t="shared" ref="I89" si="44">SUM(I82:I88)</f>
        <v>106.12</v>
      </c>
      <c r="J89" s="19">
        <f t="shared" ref="J89:L89" si="45">SUM(J82:J88)</f>
        <v>718.44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0.43</v>
      </c>
      <c r="H90" s="43">
        <v>4.95</v>
      </c>
      <c r="I90" s="43">
        <v>1.89</v>
      </c>
      <c r="J90" s="43">
        <v>52.63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260</v>
      </c>
      <c r="G91" s="43">
        <v>2.0099999999999998</v>
      </c>
      <c r="H91" s="43">
        <v>7.05</v>
      </c>
      <c r="I91" s="43">
        <v>11.08</v>
      </c>
      <c r="J91" s="43">
        <v>112.46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110</v>
      </c>
      <c r="G92" s="43">
        <v>19.899999999999999</v>
      </c>
      <c r="H92" s="43">
        <v>18.34</v>
      </c>
      <c r="I92" s="43">
        <v>6.24</v>
      </c>
      <c r="J92" s="43">
        <v>268.33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3.21</v>
      </c>
      <c r="H93" s="43">
        <v>5.33</v>
      </c>
      <c r="I93" s="43">
        <v>23.4</v>
      </c>
      <c r="J93" s="43">
        <v>153.04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0.31</v>
      </c>
      <c r="H94" s="43">
        <v>1.74</v>
      </c>
      <c r="I94" s="43">
        <v>16.420000000000002</v>
      </c>
      <c r="J94" s="43">
        <v>77.41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2.98</v>
      </c>
      <c r="H95" s="43">
        <v>0.31</v>
      </c>
      <c r="I95" s="43">
        <v>20.309999999999999</v>
      </c>
      <c r="J95" s="43">
        <v>96.12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1.94</v>
      </c>
      <c r="H96" s="43">
        <v>0.35</v>
      </c>
      <c r="I96" s="43">
        <v>12.26</v>
      </c>
      <c r="J96" s="43">
        <v>56.85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30.78</v>
      </c>
      <c r="H99" s="19">
        <f t="shared" ref="H99" si="47">SUM(H90:H98)</f>
        <v>38.070000000000007</v>
      </c>
      <c r="I99" s="19">
        <f t="shared" ref="I99" si="48">SUM(I90:I98)</f>
        <v>91.600000000000009</v>
      </c>
      <c r="J99" s="19">
        <f t="shared" ref="J99:L99" si="49">SUM(J90:J98)</f>
        <v>816.83999999999992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1445</v>
      </c>
      <c r="G100" s="32">
        <f t="shared" ref="G100" si="50">G89+G99</f>
        <v>57.89</v>
      </c>
      <c r="H100" s="32">
        <f t="shared" ref="H100" si="51">H89+H99</f>
        <v>58.810000000000009</v>
      </c>
      <c r="I100" s="32">
        <f t="shared" ref="I100" si="52">I89+I99</f>
        <v>197.72000000000003</v>
      </c>
      <c r="J100" s="32">
        <f t="shared" ref="J100:L100" si="53">J89+J99</f>
        <v>1535.28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20.9</v>
      </c>
      <c r="H101" s="40">
        <v>8.84</v>
      </c>
      <c r="I101" s="40">
        <v>22.59</v>
      </c>
      <c r="J101" s="40">
        <v>246.95</v>
      </c>
      <c r="K101" s="41"/>
      <c r="L101" s="40"/>
    </row>
    <row r="102" spans="1:12" ht="15" x14ac:dyDescent="0.25">
      <c r="A102" s="23"/>
      <c r="B102" s="15"/>
      <c r="C102" s="11"/>
      <c r="D102" s="6" t="s">
        <v>111</v>
      </c>
      <c r="E102" s="42" t="s">
        <v>81</v>
      </c>
      <c r="F102" s="50"/>
      <c r="G102" s="43">
        <v>1.94</v>
      </c>
      <c r="H102" s="43">
        <v>8.82</v>
      </c>
      <c r="I102" s="43">
        <v>13.14</v>
      </c>
      <c r="J102" s="43">
        <v>139.29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215</v>
      </c>
      <c r="G103" s="43">
        <v>0.2</v>
      </c>
      <c r="H103" s="43">
        <v>0.05</v>
      </c>
      <c r="I103" s="43">
        <v>14.82</v>
      </c>
      <c r="J103" s="43">
        <v>57.35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2.23</v>
      </c>
      <c r="H104" s="43">
        <v>0.24</v>
      </c>
      <c r="I104" s="43">
        <v>15.23</v>
      </c>
      <c r="J104" s="43">
        <v>72.09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43</v>
      </c>
      <c r="F106" s="43">
        <v>20</v>
      </c>
      <c r="G106" s="43">
        <v>1.29</v>
      </c>
      <c r="H106" s="43">
        <v>0.24</v>
      </c>
      <c r="I106" s="43">
        <v>8.17</v>
      </c>
      <c r="J106" s="43">
        <v>37.9</v>
      </c>
      <c r="K106" s="44"/>
      <c r="L106" s="43"/>
    </row>
    <row r="107" spans="1:12" ht="15" x14ac:dyDescent="0.25">
      <c r="A107" s="23"/>
      <c r="B107" s="15"/>
      <c r="C107" s="11"/>
      <c r="D107" s="6" t="s">
        <v>111</v>
      </c>
      <c r="E107" s="42" t="s">
        <v>82</v>
      </c>
      <c r="F107" s="43">
        <v>10</v>
      </c>
      <c r="G107" s="43">
        <v>0.08</v>
      </c>
      <c r="H107" s="43">
        <v>0</v>
      </c>
      <c r="I107" s="43">
        <v>7.85</v>
      </c>
      <c r="J107" s="43">
        <v>30.66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475</v>
      </c>
      <c r="G108" s="19">
        <f t="shared" ref="G108:J108" si="54">SUM(G101:G107)</f>
        <v>26.639999999999997</v>
      </c>
      <c r="H108" s="19">
        <f t="shared" si="54"/>
        <v>18.189999999999998</v>
      </c>
      <c r="I108" s="19">
        <f t="shared" si="54"/>
        <v>81.8</v>
      </c>
      <c r="J108" s="19">
        <f t="shared" si="54"/>
        <v>584.24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0.64</v>
      </c>
      <c r="H109" s="43">
        <v>5.99</v>
      </c>
      <c r="I109" s="43">
        <v>5.24</v>
      </c>
      <c r="J109" s="43">
        <v>75.760000000000005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270</v>
      </c>
      <c r="G110" s="43">
        <v>12.65</v>
      </c>
      <c r="H110" s="43">
        <v>6.28</v>
      </c>
      <c r="I110" s="43">
        <v>25.8</v>
      </c>
      <c r="J110" s="43">
        <v>203.89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125</v>
      </c>
      <c r="G111" s="43">
        <v>18.03</v>
      </c>
      <c r="H111" s="43">
        <v>24.35</v>
      </c>
      <c r="I111" s="43">
        <v>8.2799999999999994</v>
      </c>
      <c r="J111" s="43">
        <v>322.24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86</v>
      </c>
      <c r="F112" s="43">
        <v>150</v>
      </c>
      <c r="G112" s="43">
        <v>3.64</v>
      </c>
      <c r="H112" s="43">
        <v>4.82</v>
      </c>
      <c r="I112" s="43">
        <v>39.630000000000003</v>
      </c>
      <c r="J112" s="43">
        <v>216.96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0.47</v>
      </c>
      <c r="H113" s="43">
        <v>2.61</v>
      </c>
      <c r="I113" s="43">
        <v>17.29</v>
      </c>
      <c r="J113" s="43">
        <v>88.24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2.23</v>
      </c>
      <c r="H114" s="43">
        <v>0.24</v>
      </c>
      <c r="I114" s="43">
        <v>15.23</v>
      </c>
      <c r="J114" s="43">
        <v>72.09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1.94</v>
      </c>
      <c r="H115" s="43">
        <v>0.35</v>
      </c>
      <c r="I115" s="43">
        <v>12.26</v>
      </c>
      <c r="J115" s="43">
        <v>56.85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865</v>
      </c>
      <c r="G118" s="19">
        <f t="shared" ref="G118:J118" si="56">SUM(G109:G117)</f>
        <v>39.599999999999994</v>
      </c>
      <c r="H118" s="19">
        <f t="shared" si="56"/>
        <v>44.640000000000008</v>
      </c>
      <c r="I118" s="19">
        <f t="shared" si="56"/>
        <v>123.73000000000002</v>
      </c>
      <c r="J118" s="19">
        <f t="shared" si="56"/>
        <v>1036.03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1340</v>
      </c>
      <c r="G119" s="32">
        <f t="shared" ref="G119" si="58">G108+G118</f>
        <v>66.239999999999995</v>
      </c>
      <c r="H119" s="32">
        <f t="shared" ref="H119" si="59">H108+H118</f>
        <v>62.830000000000005</v>
      </c>
      <c r="I119" s="32">
        <f t="shared" ref="I119" si="60">I108+I118</f>
        <v>205.53000000000003</v>
      </c>
      <c r="J119" s="32">
        <f t="shared" ref="J119:L119" si="61">J108+J118</f>
        <v>1620.27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155</v>
      </c>
      <c r="G120" s="40">
        <v>15.23</v>
      </c>
      <c r="H120" s="40">
        <v>20.010000000000002</v>
      </c>
      <c r="I120" s="40">
        <v>2.8</v>
      </c>
      <c r="J120" s="40">
        <v>251.71</v>
      </c>
      <c r="K120" s="41"/>
      <c r="L120" s="40"/>
    </row>
    <row r="121" spans="1:12" ht="15" x14ac:dyDescent="0.25">
      <c r="A121" s="14"/>
      <c r="B121" s="15"/>
      <c r="C121" s="11"/>
      <c r="D121" s="6" t="s">
        <v>111</v>
      </c>
      <c r="E121" s="42" t="s">
        <v>40</v>
      </c>
      <c r="F121" s="43">
        <v>40</v>
      </c>
      <c r="G121" s="43">
        <v>5.75</v>
      </c>
      <c r="H121" s="43">
        <v>4.6500000000000004</v>
      </c>
      <c r="I121" s="43">
        <v>13.06</v>
      </c>
      <c r="J121" s="43">
        <v>117.57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222</v>
      </c>
      <c r="G122" s="43">
        <v>0.25</v>
      </c>
      <c r="H122" s="43">
        <v>0.05</v>
      </c>
      <c r="I122" s="43">
        <v>14.08</v>
      </c>
      <c r="J122" s="43">
        <v>55.73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2.23</v>
      </c>
      <c r="H123" s="43">
        <v>0.24</v>
      </c>
      <c r="I123" s="43">
        <v>15.23</v>
      </c>
      <c r="J123" s="43">
        <v>72.09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88</v>
      </c>
      <c r="F124" s="43">
        <v>100</v>
      </c>
      <c r="G124" s="43">
        <v>0.38</v>
      </c>
      <c r="H124" s="43">
        <v>0.35</v>
      </c>
      <c r="I124" s="43">
        <v>10.56</v>
      </c>
      <c r="J124" s="43">
        <v>44.45</v>
      </c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43</v>
      </c>
      <c r="F125" s="43">
        <v>20</v>
      </c>
      <c r="G125" s="43">
        <v>1.29</v>
      </c>
      <c r="H125" s="43">
        <v>0.24</v>
      </c>
      <c r="I125" s="43">
        <v>8.17</v>
      </c>
      <c r="J125" s="43">
        <v>37.9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567</v>
      </c>
      <c r="G127" s="19">
        <f t="shared" ref="G127:J127" si="62">SUM(G120:G126)</f>
        <v>25.13</v>
      </c>
      <c r="H127" s="19">
        <f t="shared" si="62"/>
        <v>25.540000000000003</v>
      </c>
      <c r="I127" s="19">
        <f t="shared" si="62"/>
        <v>63.900000000000006</v>
      </c>
      <c r="J127" s="19">
        <f t="shared" si="62"/>
        <v>579.45000000000005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2.86</v>
      </c>
      <c r="H128" s="43">
        <v>6.56</v>
      </c>
      <c r="I128" s="43">
        <v>5.57</v>
      </c>
      <c r="J128" s="43">
        <v>90.75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90</v>
      </c>
      <c r="F129" s="43">
        <v>270</v>
      </c>
      <c r="G129" s="43">
        <v>5.13</v>
      </c>
      <c r="H129" s="43">
        <v>5.57</v>
      </c>
      <c r="I129" s="43">
        <v>12.39</v>
      </c>
      <c r="J129" s="43">
        <v>117.41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91</v>
      </c>
      <c r="F130" s="43">
        <v>90</v>
      </c>
      <c r="G130" s="43">
        <v>11.8</v>
      </c>
      <c r="H130" s="43">
        <v>11.49</v>
      </c>
      <c r="I130" s="43">
        <v>14.93</v>
      </c>
      <c r="J130" s="43">
        <v>205.42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78</v>
      </c>
      <c r="F131" s="43">
        <v>150</v>
      </c>
      <c r="G131" s="43">
        <v>3.21</v>
      </c>
      <c r="H131" s="43">
        <v>5.33</v>
      </c>
      <c r="I131" s="43">
        <v>23.4</v>
      </c>
      <c r="J131" s="43">
        <v>153.04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1.1299999999999999</v>
      </c>
      <c r="H132" s="43">
        <v>0.12</v>
      </c>
      <c r="I132" s="43">
        <v>15.7</v>
      </c>
      <c r="J132" s="43">
        <v>65.27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40</v>
      </c>
      <c r="G133" s="43">
        <v>2.98</v>
      </c>
      <c r="H133" s="43">
        <v>0.31</v>
      </c>
      <c r="I133" s="43">
        <v>20.309999999999999</v>
      </c>
      <c r="J133" s="43">
        <v>96.12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1.94</v>
      </c>
      <c r="H134" s="43">
        <v>0.35</v>
      </c>
      <c r="I134" s="43">
        <v>12.26</v>
      </c>
      <c r="J134" s="43">
        <v>56.85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29.05</v>
      </c>
      <c r="H137" s="19">
        <f t="shared" si="64"/>
        <v>29.729999999999997</v>
      </c>
      <c r="I137" s="19">
        <f t="shared" si="64"/>
        <v>104.56</v>
      </c>
      <c r="J137" s="19">
        <f t="shared" si="64"/>
        <v>784.86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1407</v>
      </c>
      <c r="G138" s="32">
        <f t="shared" ref="G138" si="66">G127+G137</f>
        <v>54.18</v>
      </c>
      <c r="H138" s="32">
        <f t="shared" ref="H138" si="67">H127+H137</f>
        <v>55.269999999999996</v>
      </c>
      <c r="I138" s="32">
        <f t="shared" ref="I138" si="68">I127+I137</f>
        <v>168.46</v>
      </c>
      <c r="J138" s="32">
        <f t="shared" ref="J138:L138" si="69">J127+J137</f>
        <v>1364.31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205</v>
      </c>
      <c r="G139" s="40">
        <v>5.87</v>
      </c>
      <c r="H139" s="40">
        <v>6.89</v>
      </c>
      <c r="I139" s="40">
        <v>39.950000000000003</v>
      </c>
      <c r="J139" s="40">
        <v>244.74</v>
      </c>
      <c r="K139" s="41"/>
      <c r="L139" s="40"/>
    </row>
    <row r="140" spans="1:12" ht="15" x14ac:dyDescent="0.25">
      <c r="A140" s="23"/>
      <c r="B140" s="15"/>
      <c r="C140" s="11"/>
      <c r="D140" s="6" t="s">
        <v>111</v>
      </c>
      <c r="E140" s="42" t="s">
        <v>94</v>
      </c>
      <c r="F140" s="51"/>
      <c r="G140" s="43">
        <v>4.51</v>
      </c>
      <c r="H140" s="43">
        <v>11.43</v>
      </c>
      <c r="I140" s="43">
        <v>13.14</v>
      </c>
      <c r="J140" s="43">
        <v>173.65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3.94</v>
      </c>
      <c r="H141" s="43">
        <v>3.16</v>
      </c>
      <c r="I141" s="43">
        <v>21.39</v>
      </c>
      <c r="J141" s="43">
        <v>123.86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20</v>
      </c>
      <c r="G142" s="43">
        <v>1.49</v>
      </c>
      <c r="H142" s="43">
        <v>0.16</v>
      </c>
      <c r="I142" s="43">
        <v>10.15</v>
      </c>
      <c r="J142" s="43">
        <v>48.06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43</v>
      </c>
      <c r="F144" s="43">
        <v>20</v>
      </c>
      <c r="G144" s="43">
        <v>1.29</v>
      </c>
      <c r="H144" s="43">
        <v>0.24</v>
      </c>
      <c r="I144" s="43">
        <v>8.17</v>
      </c>
      <c r="J144" s="43">
        <v>37.9</v>
      </c>
      <c r="K144" s="44"/>
      <c r="L144" s="43"/>
    </row>
    <row r="145" spans="1:12" ht="15" x14ac:dyDescent="0.25">
      <c r="A145" s="23"/>
      <c r="B145" s="15"/>
      <c r="C145" s="11"/>
      <c r="D145" s="6" t="s">
        <v>111</v>
      </c>
      <c r="E145" s="42" t="s">
        <v>95</v>
      </c>
      <c r="F145" s="43">
        <v>50</v>
      </c>
      <c r="G145" s="43">
        <v>0.56000000000000005</v>
      </c>
      <c r="H145" s="43">
        <v>4.0999999999999996</v>
      </c>
      <c r="I145" s="43">
        <v>6.07</v>
      </c>
      <c r="J145" s="43">
        <v>60.75</v>
      </c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495</v>
      </c>
      <c r="G146" s="19">
        <f t="shared" ref="G146:J146" si="70">SUM(G139:G145)</f>
        <v>17.659999999999997</v>
      </c>
      <c r="H146" s="19">
        <f t="shared" si="70"/>
        <v>25.979999999999997</v>
      </c>
      <c r="I146" s="19">
        <f t="shared" si="70"/>
        <v>98.87</v>
      </c>
      <c r="J146" s="19">
        <f t="shared" si="70"/>
        <v>688.95999999999992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96</v>
      </c>
      <c r="F147" s="43">
        <v>60</v>
      </c>
      <c r="G147" s="43">
        <v>0.56000000000000005</v>
      </c>
      <c r="H147" s="43">
        <v>5.96</v>
      </c>
      <c r="I147" s="43">
        <v>2.54</v>
      </c>
      <c r="J147" s="43">
        <v>65.34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46</v>
      </c>
      <c r="F148" s="43">
        <v>275</v>
      </c>
      <c r="G148" s="43">
        <v>7.19</v>
      </c>
      <c r="H148" s="43">
        <v>6.7</v>
      </c>
      <c r="I148" s="43">
        <v>18.82</v>
      </c>
      <c r="J148" s="43">
        <v>162.53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113</v>
      </c>
      <c r="F149" s="43">
        <v>100</v>
      </c>
      <c r="G149" s="43">
        <v>18.57</v>
      </c>
      <c r="H149" s="43">
        <v>15.52</v>
      </c>
      <c r="I149" s="43">
        <v>10.83</v>
      </c>
      <c r="J149" s="43">
        <v>257.29000000000002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97</v>
      </c>
      <c r="F150" s="43">
        <v>150</v>
      </c>
      <c r="G150" s="43">
        <v>4.75</v>
      </c>
      <c r="H150" s="43">
        <v>6.33</v>
      </c>
      <c r="I150" s="43">
        <v>28.31</v>
      </c>
      <c r="J150" s="43">
        <v>182.78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0.31</v>
      </c>
      <c r="H151" s="43">
        <v>0.14000000000000001</v>
      </c>
      <c r="I151" s="43">
        <v>26.07</v>
      </c>
      <c r="J151" s="43">
        <v>99.27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2.23</v>
      </c>
      <c r="H152" s="43">
        <v>0.24</v>
      </c>
      <c r="I152" s="43">
        <v>15.23</v>
      </c>
      <c r="J152" s="43">
        <v>72.09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1.94</v>
      </c>
      <c r="H153" s="43">
        <v>0.35</v>
      </c>
      <c r="I153" s="43">
        <v>12.26</v>
      </c>
      <c r="J153" s="43">
        <v>56.85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845</v>
      </c>
      <c r="G156" s="19">
        <f t="shared" ref="G156:J156" si="72">SUM(G147:G155)</f>
        <v>35.549999999999997</v>
      </c>
      <c r="H156" s="19">
        <f t="shared" si="72"/>
        <v>35.24</v>
      </c>
      <c r="I156" s="19">
        <f t="shared" si="72"/>
        <v>114.06</v>
      </c>
      <c r="J156" s="19">
        <f t="shared" si="72"/>
        <v>896.15000000000009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1340</v>
      </c>
      <c r="G157" s="32">
        <f t="shared" ref="G157" si="74">G146+G156</f>
        <v>53.209999999999994</v>
      </c>
      <c r="H157" s="32">
        <f t="shared" ref="H157" si="75">H146+H156</f>
        <v>61.22</v>
      </c>
      <c r="I157" s="32">
        <f t="shared" ref="I157" si="76">I146+I156</f>
        <v>212.93</v>
      </c>
      <c r="J157" s="32">
        <f t="shared" ref="J157:L157" si="77">J146+J156</f>
        <v>1585.1100000000001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200</v>
      </c>
      <c r="G158" s="40">
        <v>10.84</v>
      </c>
      <c r="H158" s="40">
        <v>13.57</v>
      </c>
      <c r="I158" s="40">
        <v>45.91</v>
      </c>
      <c r="J158" s="40">
        <v>349.32</v>
      </c>
      <c r="K158" s="41"/>
      <c r="L158" s="40"/>
    </row>
    <row r="159" spans="1:12" ht="15" x14ac:dyDescent="0.25">
      <c r="A159" s="23"/>
      <c r="B159" s="15"/>
      <c r="C159" s="11"/>
      <c r="D159" s="6" t="s">
        <v>111</v>
      </c>
      <c r="E159" s="42" t="s">
        <v>100</v>
      </c>
      <c r="F159" s="43">
        <v>30</v>
      </c>
      <c r="G159" s="43">
        <v>0.32</v>
      </c>
      <c r="H159" s="43">
        <v>0.06</v>
      </c>
      <c r="I159" s="43">
        <v>1.53</v>
      </c>
      <c r="J159" s="43">
        <v>7.62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3.1</v>
      </c>
      <c r="H160" s="43">
        <v>2.29</v>
      </c>
      <c r="I160" s="43">
        <v>24.64</v>
      </c>
      <c r="J160" s="43">
        <v>126.9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2.23</v>
      </c>
      <c r="H161" s="43">
        <v>0.24</v>
      </c>
      <c r="I161" s="43">
        <v>8.17</v>
      </c>
      <c r="J161" s="43">
        <v>37.9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43</v>
      </c>
      <c r="F163" s="43">
        <v>20</v>
      </c>
      <c r="G163" s="43">
        <v>1.29</v>
      </c>
      <c r="H163" s="43">
        <v>0.24</v>
      </c>
      <c r="I163" s="43">
        <v>8.17</v>
      </c>
      <c r="J163" s="43">
        <v>37.9</v>
      </c>
      <c r="K163" s="44"/>
      <c r="L163" s="43"/>
    </row>
    <row r="164" spans="1:12" ht="15" x14ac:dyDescent="0.25">
      <c r="A164" s="23"/>
      <c r="B164" s="15"/>
      <c r="C164" s="11"/>
      <c r="D164" s="6" t="s">
        <v>111</v>
      </c>
      <c r="E164" s="42" t="s">
        <v>74</v>
      </c>
      <c r="F164" s="43">
        <v>100</v>
      </c>
      <c r="G164" s="43">
        <v>9</v>
      </c>
      <c r="H164" s="43">
        <v>5</v>
      </c>
      <c r="I164" s="43">
        <v>4</v>
      </c>
      <c r="J164" s="43">
        <v>96.2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26.779999999999998</v>
      </c>
      <c r="H165" s="19">
        <f t="shared" si="78"/>
        <v>21.4</v>
      </c>
      <c r="I165" s="19">
        <f t="shared" si="78"/>
        <v>92.42</v>
      </c>
      <c r="J165" s="19">
        <f t="shared" si="78"/>
        <v>655.84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30</v>
      </c>
      <c r="G166" s="43">
        <v>1.43</v>
      </c>
      <c r="H166" s="43">
        <v>0.91</v>
      </c>
      <c r="I166" s="43">
        <v>3.94</v>
      </c>
      <c r="J166" s="43">
        <v>26.49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102</v>
      </c>
      <c r="F167" s="43">
        <v>270</v>
      </c>
      <c r="G167" s="43">
        <v>5.0999999999999996</v>
      </c>
      <c r="H167" s="43">
        <v>6.18</v>
      </c>
      <c r="I167" s="43">
        <v>14.26</v>
      </c>
      <c r="J167" s="43">
        <v>128.31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90</v>
      </c>
      <c r="G168" s="43">
        <v>14.4</v>
      </c>
      <c r="H168" s="43">
        <v>0.02</v>
      </c>
      <c r="I168" s="43">
        <v>9.1300000000000008</v>
      </c>
      <c r="J168" s="43">
        <v>7.8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3.21</v>
      </c>
      <c r="H169" s="43">
        <v>5.33</v>
      </c>
      <c r="I169" s="43">
        <v>23.4</v>
      </c>
      <c r="J169" s="43">
        <v>153.04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52"/>
      <c r="H170" s="43">
        <v>0.06</v>
      </c>
      <c r="I170" s="43">
        <v>28.19</v>
      </c>
      <c r="J170" s="43">
        <v>106.45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104</v>
      </c>
      <c r="F171" s="43">
        <v>40</v>
      </c>
      <c r="G171" s="43">
        <v>2.98</v>
      </c>
      <c r="H171" s="43">
        <v>0.31</v>
      </c>
      <c r="I171" s="43">
        <v>20.309999999999999</v>
      </c>
      <c r="J171" s="43">
        <v>96.12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1.94</v>
      </c>
      <c r="H172" s="43">
        <v>0.35</v>
      </c>
      <c r="I172" s="43">
        <v>12.26</v>
      </c>
      <c r="J172" s="43">
        <v>56.85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29.060000000000002</v>
      </c>
      <c r="H175" s="19">
        <f t="shared" si="80"/>
        <v>13.16</v>
      </c>
      <c r="I175" s="19">
        <f t="shared" si="80"/>
        <v>111.49000000000001</v>
      </c>
      <c r="J175" s="19">
        <f t="shared" si="80"/>
        <v>575.06000000000006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1390</v>
      </c>
      <c r="G176" s="32">
        <f t="shared" ref="G176" si="82">G165+G175</f>
        <v>55.84</v>
      </c>
      <c r="H176" s="32">
        <f t="shared" ref="H176" si="83">H165+H175</f>
        <v>34.56</v>
      </c>
      <c r="I176" s="32">
        <f t="shared" ref="I176" si="84">I165+I175</f>
        <v>203.91000000000003</v>
      </c>
      <c r="J176" s="32">
        <f t="shared" ref="J176:L176" si="85">J165+J175</f>
        <v>1230.9000000000001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24.71</v>
      </c>
      <c r="H177" s="40">
        <v>17.22</v>
      </c>
      <c r="I177" s="40">
        <v>32.33</v>
      </c>
      <c r="J177" s="40">
        <v>383.01</v>
      </c>
      <c r="K177" s="41"/>
      <c r="L177" s="40"/>
    </row>
    <row r="178" spans="1:12" ht="15" x14ac:dyDescent="0.25">
      <c r="A178" s="23"/>
      <c r="B178" s="15"/>
      <c r="C178" s="11"/>
      <c r="D178" s="6" t="s">
        <v>23</v>
      </c>
      <c r="E178" s="42" t="s">
        <v>43</v>
      </c>
      <c r="F178" s="43">
        <v>20</v>
      </c>
      <c r="G178" s="43">
        <v>1.29</v>
      </c>
      <c r="H178" s="43">
        <v>0.24</v>
      </c>
      <c r="I178" s="43">
        <v>8.17</v>
      </c>
      <c r="J178" s="43">
        <v>37.9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222</v>
      </c>
      <c r="G179" s="43">
        <v>0.25</v>
      </c>
      <c r="H179" s="43">
        <v>0.05</v>
      </c>
      <c r="I179" s="43">
        <v>14.08</v>
      </c>
      <c r="J179" s="43">
        <v>55.73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104</v>
      </c>
      <c r="F180" s="43">
        <v>30</v>
      </c>
      <c r="G180" s="43">
        <v>2.23</v>
      </c>
      <c r="H180" s="43">
        <v>0.24</v>
      </c>
      <c r="I180" s="43">
        <v>15.23</v>
      </c>
      <c r="J180" s="43">
        <v>72.09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0.38</v>
      </c>
      <c r="H181" s="43">
        <v>0.35</v>
      </c>
      <c r="I181" s="43">
        <v>10.56</v>
      </c>
      <c r="J181" s="43">
        <v>44.45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522</v>
      </c>
      <c r="G184" s="19">
        <f t="shared" ref="G184:J184" si="86">SUM(G177:G183)</f>
        <v>28.86</v>
      </c>
      <c r="H184" s="19">
        <f t="shared" si="86"/>
        <v>18.099999999999998</v>
      </c>
      <c r="I184" s="19">
        <f t="shared" si="86"/>
        <v>80.37</v>
      </c>
      <c r="J184" s="19">
        <f t="shared" si="86"/>
        <v>593.18000000000006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2.98</v>
      </c>
      <c r="H185" s="43">
        <v>11.2</v>
      </c>
      <c r="I185" s="43">
        <v>4.9800000000000004</v>
      </c>
      <c r="J185" s="43">
        <v>130.36000000000001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265</v>
      </c>
      <c r="G186" s="43">
        <v>6.15</v>
      </c>
      <c r="H186" s="43">
        <v>4.08</v>
      </c>
      <c r="I186" s="43">
        <v>21.52</v>
      </c>
      <c r="J186" s="43">
        <v>145.16999999999999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106</v>
      </c>
      <c r="F187" s="43">
        <v>110</v>
      </c>
      <c r="G187" s="43">
        <v>17.98</v>
      </c>
      <c r="H187" s="43">
        <v>10.1</v>
      </c>
      <c r="I187" s="43">
        <v>6.37</v>
      </c>
      <c r="J187" s="43">
        <v>186.66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56</v>
      </c>
      <c r="F188" s="43">
        <v>150</v>
      </c>
      <c r="G188" s="43">
        <v>5.51</v>
      </c>
      <c r="H188" s="43">
        <v>4.8899999999999997</v>
      </c>
      <c r="I188" s="43">
        <v>36.65</v>
      </c>
      <c r="J188" s="43">
        <v>212.18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2.7</v>
      </c>
      <c r="H189" s="43">
        <v>2.5099999999999998</v>
      </c>
      <c r="I189" s="43">
        <v>39.25</v>
      </c>
      <c r="J189" s="43">
        <v>163.66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2.23</v>
      </c>
      <c r="H190" s="43">
        <v>0.24</v>
      </c>
      <c r="I190" s="43">
        <v>15.23</v>
      </c>
      <c r="J190" s="43">
        <v>72.09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107</v>
      </c>
      <c r="F191" s="43">
        <v>30</v>
      </c>
      <c r="G191" s="43">
        <v>1.94</v>
      </c>
      <c r="H191" s="43">
        <v>0.35</v>
      </c>
      <c r="I191" s="43">
        <v>12.26</v>
      </c>
      <c r="J191" s="43">
        <v>56.85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8">SUM(G185:G193)</f>
        <v>39.489999999999995</v>
      </c>
      <c r="H194" s="19">
        <f t="shared" si="88"/>
        <v>33.370000000000005</v>
      </c>
      <c r="I194" s="19">
        <f t="shared" si="88"/>
        <v>136.26</v>
      </c>
      <c r="J194" s="19">
        <f t="shared" si="88"/>
        <v>966.96999999999991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1367</v>
      </c>
      <c r="G195" s="32">
        <f t="shared" ref="G195" si="90">G184+G194</f>
        <v>68.349999999999994</v>
      </c>
      <c r="H195" s="32">
        <f t="shared" ref="H195" si="91">H184+H194</f>
        <v>51.47</v>
      </c>
      <c r="I195" s="32">
        <f t="shared" ref="I195" si="92">I184+I194</f>
        <v>216.63</v>
      </c>
      <c r="J195" s="32">
        <f t="shared" ref="J195:L195" si="93">J184+J194</f>
        <v>1560.15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1380.1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61.830999999999996</v>
      </c>
      <c r="H196" s="34">
        <f t="shared" si="94"/>
        <v>54.313000000000002</v>
      </c>
      <c r="I196" s="34">
        <f t="shared" si="94"/>
        <v>201.584</v>
      </c>
      <c r="J196" s="34">
        <f t="shared" si="94"/>
        <v>1503.1879999999999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2026-01-08T13:22:42Z</dcterms:modified>
</cp:coreProperties>
</file>